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DIJA BOLNICA 2019\IZVJEŠTAJI SVI ZA RAZNO\IZVJEŠTAJ O TROŠENJU SREDSTAVA - TRANSPAR\trošenje sredstava prosinac 2025\"/>
    </mc:Choice>
  </mc:AlternateContent>
  <xr:revisionPtr revIDLastSave="0" documentId="13_ncr:1_{6C005FE3-19B8-4F35-BE6A-9E26493585D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rosinac 2025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17" i="1"/>
  <c r="D10" i="1"/>
  <c r="D25" i="1"/>
  <c r="D13" i="1"/>
  <c r="D12" i="1"/>
  <c r="D8" i="1"/>
  <c r="D18" i="1" l="1"/>
  <c r="D16" i="1" l="1"/>
  <c r="A28" i="1" l="1"/>
  <c r="D14" i="1" l="1"/>
  <c r="D19" i="1" s="1"/>
</calcChain>
</file>

<file path=xl/sharedStrings.xml><?xml version="1.0" encoding="utf-8"?>
<sst xmlns="http://schemas.openxmlformats.org/spreadsheetml/2006/main" count="43" uniqueCount="30">
  <si>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</si>
  <si>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</si>
  <si>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</si>
  <si>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</si>
  <si>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</si>
  <si>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</si>
  <si>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</si>
  <si>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3121 ostali rashode za zaposlene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</si>
  <si>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</si>
  <si>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</si>
  <si>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</si>
  <si>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</si>
  <si>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</si>
  <si>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</si>
  <si>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</si>
  <si>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</si>
  <si>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</si>
  <si>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</si>
  <si>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3113 Plaće za prekovremeni rad</t>
  </si>
  <si>
    <t>KONČAR DOMAGOJ</t>
  </si>
  <si>
    <t>CITKOVIĆ MIRAN</t>
  </si>
  <si>
    <t>VELIKA GORICA</t>
  </si>
  <si>
    <t>ZAGREB</t>
  </si>
  <si>
    <t>3213 Stručno usavršavanje zaposlenika</t>
  </si>
  <si>
    <t>Za razdoblje od 01.12.2025. - 31.12.2025.</t>
  </si>
  <si>
    <t>UKUPNO ZA PROSINAC 2025.:</t>
  </si>
  <si>
    <t>IVAN MARKOVIĆ</t>
  </si>
  <si>
    <t>4227 Oprema</t>
  </si>
  <si>
    <t>IVA SVIBEN</t>
  </si>
  <si>
    <t>MAŠIĆ 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</si>
</sst>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10" fillId="3" borderId="1" xfId="0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8" fillId="0" borderId="1" xfId="0" applyFont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2" borderId="4" xfId="0" applyNumberFormat="1" applyFont="1" applyFill="1" applyBorder="1"/>
    <xf numFmtId="0" fontId="12" fillId="2" borderId="1" xfId="0" applyFont="1" applyFill="1" applyBorder="1"/>
    <xf numFmtId="49" fontId="1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115" zoomScaleNormal="115" workbookViewId="0">
      <selection sqref="A1:E1"/>
    </sheetView>
  </sheetViews>
  <sheetFormatPr defaultRowHeight="15" x14ac:dyDescent="0.25"/>
  <cols>
    <col min="1" max="1" width="49.28515625" customWidth="1"/>
    <col min="2" max="2" width="20.140625" style="4" customWidth="1"/>
    <col min="3" max="3" width="26.7109375" style="4" customWidth="1"/>
    <col min="4" max="4" width="18.5703125" style="16" customWidth="1"/>
    <col min="5" max="5" width="83" customWidth="1"/>
    <col min="8" max="8" width="16.42578125" customWidth="1"/>
  </cols>
  <sheetData>
    <row r="1" spans="1:5" ht="105.75" customHeight="1" x14ac:dyDescent="0.25">
      <c r="A1" s="36"/>
      <c r="B1" s="36"/>
      <c r="C1" s="36"/>
      <c r="D1" s="36"/>
      <c r="E1" s="36"/>
    </row>
    <row r="2" spans="1:5" ht="26.25" customHeight="1" x14ac:dyDescent="0.25">
      <c r="A2" s="38" t="s">
        <v>9</v>
      </c>
      <c r="B2" s="38"/>
      <c r="C2" s="38"/>
      <c r="D2" s="38"/>
      <c r="E2" s="38"/>
    </row>
    <row r="3" spans="1:5" ht="18.75" x14ac:dyDescent="0.3">
      <c r="A3" s="39" t="s">
        <v>24</v>
      </c>
      <c r="B3" s="39"/>
      <c r="C3" s="39"/>
      <c r="D3" s="39"/>
      <c r="E3" s="39"/>
    </row>
    <row r="5" spans="1:5" s="1" customFormat="1" ht="24" customHeight="1" x14ac:dyDescent="0.25">
      <c r="A5" s="37" t="s">
        <v>13</v>
      </c>
      <c r="B5" s="37"/>
      <c r="C5" s="37"/>
      <c r="D5" s="40" t="s">
        <v>3</v>
      </c>
      <c r="E5" s="42" t="s">
        <v>4</v>
      </c>
    </row>
    <row r="6" spans="1:5" s="3" customFormat="1" ht="22.5" customHeight="1" x14ac:dyDescent="0.25">
      <c r="A6" s="5" t="s">
        <v>0</v>
      </c>
      <c r="B6" s="5" t="s">
        <v>1</v>
      </c>
      <c r="C6" s="5" t="s">
        <v>2</v>
      </c>
      <c r="D6" s="41"/>
      <c r="E6" s="42"/>
    </row>
    <row r="7" spans="1:5" s="15" customFormat="1" ht="16.5" customHeight="1" x14ac:dyDescent="0.25">
      <c r="A7" t="s">
        <v>26</v>
      </c>
      <c r="B7" s="24" t="s">
        <v>12</v>
      </c>
      <c r="C7" s="24" t="s">
        <v>21</v>
      </c>
      <c r="D7" s="16">
        <v>854.1</v>
      </c>
      <c r="E7" s="9" t="s">
        <v>27</v>
      </c>
    </row>
    <row r="8" spans="1:5" s="15" customFormat="1" ht="16.5" customHeight="1" x14ac:dyDescent="0.25">
      <c r="A8" s="19"/>
      <c r="B8" s="20"/>
      <c r="C8" s="21"/>
      <c r="D8" s="22">
        <f>+D7</f>
        <v>854.1</v>
      </c>
      <c r="E8" s="23"/>
    </row>
    <row r="9" spans="1:5" s="15" customFormat="1" ht="16.5" customHeight="1" x14ac:dyDescent="0.25">
      <c r="A9" s="18" t="s">
        <v>28</v>
      </c>
      <c r="B9" s="24"/>
      <c r="C9" s="24" t="s">
        <v>22</v>
      </c>
      <c r="D9" s="16">
        <v>79.63</v>
      </c>
      <c r="E9" s="9" t="s">
        <v>23</v>
      </c>
    </row>
    <row r="10" spans="1:5" s="15" customFormat="1" ht="16.5" customHeight="1" x14ac:dyDescent="0.25">
      <c r="A10" s="19"/>
      <c r="B10" s="20"/>
      <c r="C10" s="21"/>
      <c r="D10" s="22">
        <f>+D9</f>
        <v>79.63</v>
      </c>
      <c r="E10" s="23"/>
    </row>
    <row r="11" spans="1:5" s="15" customFormat="1" ht="16.5" customHeight="1" x14ac:dyDescent="0.25">
      <c r="A11" t="s">
        <v>29</v>
      </c>
      <c r="B11" s="24"/>
      <c r="C11" s="27"/>
      <c r="D11" s="16">
        <v>356.78</v>
      </c>
      <c r="E11" s="9" t="s">
        <v>11</v>
      </c>
    </row>
    <row r="12" spans="1:5" s="15" customFormat="1" ht="16.5" customHeight="1" x14ac:dyDescent="0.25">
      <c r="A12" s="19"/>
      <c r="B12" s="20"/>
      <c r="C12" s="21"/>
      <c r="D12" s="22">
        <f>+D11</f>
        <v>356.78</v>
      </c>
      <c r="E12" s="23"/>
    </row>
    <row r="13" spans="1:5" s="15" customFormat="1" ht="16.5" customHeight="1" x14ac:dyDescent="0.25">
      <c r="A13" s="18" t="s">
        <v>15</v>
      </c>
      <c r="B13" s="24" t="s">
        <v>12</v>
      </c>
      <c r="C13" s="24" t="s">
        <v>12</v>
      </c>
      <c r="D13" s="16">
        <f>1902.78+142.71</f>
        <v>2045.49</v>
      </c>
      <c r="E13" s="9" t="s">
        <v>11</v>
      </c>
    </row>
    <row r="14" spans="1:5" s="15" customFormat="1" ht="16.5" customHeight="1" x14ac:dyDescent="0.25">
      <c r="A14" s="19" t="s">
        <v>16</v>
      </c>
      <c r="B14" s="20"/>
      <c r="C14" s="21"/>
      <c r="D14" s="22">
        <f>D13</f>
        <v>2045.49</v>
      </c>
      <c r="E14" s="23"/>
    </row>
    <row r="15" spans="1:5" s="15" customFormat="1" ht="16.5" customHeight="1" x14ac:dyDescent="0.25">
      <c r="A15" s="18" t="s">
        <v>19</v>
      </c>
      <c r="B15" s="24" t="s">
        <v>12</v>
      </c>
      <c r="C15" s="24" t="s">
        <v>12</v>
      </c>
      <c r="D15" s="16">
        <v>1039.32</v>
      </c>
      <c r="E15" s="9" t="s">
        <v>11</v>
      </c>
    </row>
    <row r="16" spans="1:5" s="15" customFormat="1" ht="16.5" customHeight="1" x14ac:dyDescent="0.25">
      <c r="A16" s="19" t="s">
        <v>16</v>
      </c>
      <c r="B16" s="20"/>
      <c r="C16" s="21"/>
      <c r="D16" s="22">
        <f>D15</f>
        <v>1039.32</v>
      </c>
      <c r="E16" s="23"/>
    </row>
    <row r="17" spans="1:8" s="15" customFormat="1" ht="16.5" customHeight="1" x14ac:dyDescent="0.25">
      <c r="A17" s="18" t="s">
        <v>20</v>
      </c>
      <c r="B17" s="24" t="s">
        <v>12</v>
      </c>
      <c r="C17" s="24" t="s">
        <v>12</v>
      </c>
      <c r="D17" s="17">
        <f>1875.9+140.69</f>
        <v>2016.5900000000001</v>
      </c>
      <c r="E17" s="9" t="s">
        <v>11</v>
      </c>
    </row>
    <row r="18" spans="1:8" s="15" customFormat="1" ht="16.5" customHeight="1" x14ac:dyDescent="0.25">
      <c r="A18" s="19" t="s">
        <v>16</v>
      </c>
      <c r="B18" s="20"/>
      <c r="C18" s="21"/>
      <c r="D18" s="22">
        <f>D17</f>
        <v>2016.5900000000001</v>
      </c>
      <c r="E18" s="23"/>
    </row>
    <row r="19" spans="1:8" ht="27.75" customHeight="1" x14ac:dyDescent="0.35">
      <c r="A19" s="33" t="s">
        <v>25</v>
      </c>
      <c r="B19" s="34"/>
      <c r="C19" s="35"/>
      <c r="D19" s="13">
        <f>+D14+D16+D18+D8+D10+D12</f>
        <v>6391.91</v>
      </c>
      <c r="E19" s="14"/>
      <c r="H19" s="15"/>
    </row>
    <row r="20" spans="1:8" x14ac:dyDescent="0.25">
      <c r="A20" s="7"/>
      <c r="B20" s="8"/>
      <c r="C20" s="8"/>
      <c r="E20" s="7"/>
      <c r="H20" s="15"/>
    </row>
    <row r="21" spans="1:8" ht="21" x14ac:dyDescent="0.25">
      <c r="A21" s="31" t="s">
        <v>14</v>
      </c>
      <c r="B21" s="31"/>
      <c r="C21" s="32"/>
      <c r="D21" s="12" t="s">
        <v>3</v>
      </c>
      <c r="E21" s="10" t="s">
        <v>4</v>
      </c>
      <c r="H21" s="15"/>
    </row>
    <row r="22" spans="1:8" x14ac:dyDescent="0.25">
      <c r="A22" s="28"/>
      <c r="B22" s="28"/>
      <c r="C22" s="28"/>
      <c r="D22" s="26">
        <v>220561.74</v>
      </c>
      <c r="E22" s="9" t="s">
        <v>5</v>
      </c>
      <c r="H22" s="15"/>
    </row>
    <row r="23" spans="1:8" x14ac:dyDescent="0.25">
      <c r="A23" s="11"/>
      <c r="B23" s="11"/>
      <c r="C23" s="11"/>
      <c r="D23" s="26">
        <v>23270.14</v>
      </c>
      <c r="E23" s="9" t="s">
        <v>18</v>
      </c>
      <c r="H23" s="15"/>
    </row>
    <row r="24" spans="1:8" x14ac:dyDescent="0.25">
      <c r="A24" s="28"/>
      <c r="B24" s="28"/>
      <c r="C24" s="28"/>
      <c r="D24" s="26">
        <v>38843.29</v>
      </c>
      <c r="E24" s="9" t="s">
        <v>6</v>
      </c>
      <c r="H24" s="15"/>
    </row>
    <row r="25" spans="1:8" x14ac:dyDescent="0.25">
      <c r="A25" s="28"/>
      <c r="B25" s="28"/>
      <c r="C25" s="28"/>
      <c r="D25" s="26">
        <f>5600+3072.92+31467.37</f>
        <v>40140.29</v>
      </c>
      <c r="E25" s="9" t="s">
        <v>7</v>
      </c>
      <c r="H25" s="15"/>
    </row>
    <row r="26" spans="1:8" s="2" customFormat="1" x14ac:dyDescent="0.25">
      <c r="A26" s="28"/>
      <c r="B26" s="28"/>
      <c r="C26" s="28"/>
      <c r="D26" s="26">
        <v>4795.1899999999996</v>
      </c>
      <c r="E26" s="9" t="s">
        <v>10</v>
      </c>
      <c r="H26" s="15"/>
    </row>
    <row r="27" spans="1:8" x14ac:dyDescent="0.25">
      <c r="A27" s="29"/>
      <c r="B27" s="29"/>
      <c r="C27" s="29"/>
      <c r="D27" s="25">
        <v>426.98</v>
      </c>
      <c r="E27" s="9" t="s">
        <v>8</v>
      </c>
      <c r="H27" s="15"/>
    </row>
    <row r="28" spans="1:8" ht="21" x14ac:dyDescent="0.35">
      <c r="A28" s="30" t="str">
        <f>A19</f>
        <v>UKUPNO ZA PROSINAC 2025.:</v>
      </c>
      <c r="B28" s="30"/>
      <c r="C28" s="30"/>
      <c r="D28" s="13">
        <f>SUM(D22:D27)</f>
        <v>328037.62999999995</v>
      </c>
      <c r="E28" s="6"/>
      <c r="H28" s="15"/>
    </row>
    <row r="29" spans="1:8" ht="17.25" customHeight="1" x14ac:dyDescent="0.25">
      <c r="D29" s="16" t="s">
        <v>17</v>
      </c>
      <c r="H29" s="15"/>
    </row>
    <row r="30" spans="1:8" x14ac:dyDescent="0.25">
      <c r="E30" s="17"/>
    </row>
    <row r="31" spans="1:8" x14ac:dyDescent="0.25">
      <c r="E31" s="17"/>
      <c r="G31" s="17"/>
    </row>
    <row r="40" spans="5:5" x14ac:dyDescent="0.25">
      <c r="E40" s="17"/>
    </row>
    <row r="41" spans="5:5" x14ac:dyDescent="0.25">
      <c r="E41" s="17"/>
    </row>
    <row r="43" spans="5:5" x14ac:dyDescent="0.25">
      <c r="E43" s="17"/>
    </row>
  </sheetData>
  <mergeCells count="14">
    <mergeCell ref="A19:C19"/>
    <mergeCell ref="A1:E1"/>
    <mergeCell ref="A5:C5"/>
    <mergeCell ref="A2:E2"/>
    <mergeCell ref="A3:E3"/>
    <mergeCell ref="D5:D6"/>
    <mergeCell ref="E5:E6"/>
    <mergeCell ref="A26:C26"/>
    <mergeCell ref="A27:C27"/>
    <mergeCell ref="A28:C28"/>
    <mergeCell ref="A21:C21"/>
    <mergeCell ref="A22:C22"/>
    <mergeCell ref="A24:C24"/>
    <mergeCell ref="A25:C25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Lidija Fofić</cp:lastModifiedBy>
  <cp:lastPrinted>2024-08-19T09:25:10Z</cp:lastPrinted>
  <dcterms:created xsi:type="dcterms:W3CDTF">2024-02-16T08:58:02Z</dcterms:created>
  <dcterms:modified xsi:type="dcterms:W3CDTF">2026-01-19T09:12:06Z</dcterms:modified>
</cp:coreProperties>
</file>