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ija\Desktop\LIDIJA\LIDIJA BOLNICA 2019\IZVJEŠTAJI SVI ZA RAZNO\iTRANSPARENTNOST\"/>
    </mc:Choice>
  </mc:AlternateContent>
  <xr:revisionPtr revIDLastSave="0" documentId="13_ncr:1_{69D16AB2-580E-4E5A-984D-BC87942166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ljača 2026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5" i="1"/>
  <c r="D21" i="1"/>
  <c r="D23" i="1"/>
  <c r="D19" i="1"/>
  <c r="D9" i="1"/>
  <c r="D17" i="1"/>
  <c r="D38" i="1"/>
  <c r="D15" i="1" l="1"/>
  <c r="D13" i="1" l="1"/>
  <c r="A38" i="1" l="1"/>
  <c r="D11" i="1" l="1"/>
</calcChain>
</file>

<file path=xl/sharedStrings.xml><?xml version="1.0" encoding="utf-8"?>
<sst xmlns="http://schemas.openxmlformats.org/spreadsheetml/2006/main" count="73" uniqueCount="40">
  <si>
    <t>NAZIV</t>
  </si>
  <si>
    <t>OIB</t>
  </si>
  <si>
    <t>SJEDIŠTE</t>
  </si>
  <si>
    <t>ISPLAĆENI IZNOS</t>
  </si>
  <si>
    <t>VRSTA RASHODA I IZDATKA</t>
  </si>
  <si>
    <t>3111 bruto plaće za redovan rad (ukupni iznos bez bolovanja na teret HZZO-a)</t>
  </si>
  <si>
    <t>3132 doprinos na bruto</t>
  </si>
  <si>
    <t>3291 naknade za rad predstavničkih i izvršnih tijela (bruto iznos s doprinosima na bruto)</t>
  </si>
  <si>
    <t xml:space="preserve"> INFORMACIJA O TROŠENJU SREDSTAVA </t>
  </si>
  <si>
    <t>3212 naknade za prijevoz, za rad na terenu i odvojeni život</t>
  </si>
  <si>
    <t>3237 intelektualne i osobne uslue (ugovor o djelu, bruto iznos s doprinosima na bruto)</t>
  </si>
  <si>
    <t>—</t>
  </si>
  <si>
    <t>PRIMATELJI - KATEGORIJA 1</t>
  </si>
  <si>
    <t>KATEGORIJA 2</t>
  </si>
  <si>
    <t>MLIKOTIĆ DAVOR</t>
  </si>
  <si>
    <t xml:space="preserve">UKUPNO </t>
  </si>
  <si>
    <t xml:space="preserve"> </t>
  </si>
  <si>
    <t>KONČAR DOMAGOJ</t>
  </si>
  <si>
    <t>3113 plaće za prekovremeni rad</t>
  </si>
  <si>
    <t>3121 ostali rashodi za zaposlene</t>
  </si>
  <si>
    <t>CVITKOVIĆ MIRAN</t>
  </si>
  <si>
    <t>Za razdoblje od 01.02.2026. - 28.02.2026.</t>
  </si>
  <si>
    <t>UKUPNO ZA VELJAČA 2026.:</t>
  </si>
  <si>
    <t>IVAN LEHMAN</t>
  </si>
  <si>
    <t>3433 zatezne kamate</t>
  </si>
  <si>
    <t>3296 troškovi sudskih postupaka</t>
  </si>
  <si>
    <t>ODVJETNIČKI URED MIRKO KOVAČ</t>
  </si>
  <si>
    <t>ZAGREB</t>
  </si>
  <si>
    <t>UKUPNO</t>
  </si>
  <si>
    <t>62235371488</t>
  </si>
  <si>
    <t>RENATO MITTERMAYER</t>
  </si>
  <si>
    <t>SUZANA ĐURIN</t>
  </si>
  <si>
    <t>3211 službena putovanja</t>
  </si>
  <si>
    <t>PATRICIA PENEZIĆ</t>
  </si>
  <si>
    <t>METRO CASH&amp;CARRY HRVATSKA</t>
  </si>
  <si>
    <t>38016445738</t>
  </si>
  <si>
    <t>3225 sitni invetar</t>
  </si>
  <si>
    <t>YISK</t>
  </si>
  <si>
    <t>64729046836</t>
  </si>
  <si>
    <t>4224 medicinska i laboratorijska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</si>
</sst>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4" fontId="10" fillId="3" borderId="1" xfId="0" applyNumberFormat="1" applyFont="1" applyFill="1" applyBorder="1"/>
    <xf numFmtId="0" fontId="10" fillId="3" borderId="1" xfId="0" applyFont="1" applyFill="1" applyBorder="1"/>
    <xf numFmtId="0" fontId="8" fillId="0" borderId="0" xfId="0" applyFont="1"/>
    <xf numFmtId="4" fontId="8" fillId="0" borderId="0" xfId="0" applyNumberFormat="1" applyFont="1"/>
    <xf numFmtId="4" fontId="0" fillId="0" borderId="0" xfId="0" applyNumberFormat="1"/>
    <xf numFmtId="0" fontId="8" fillId="0" borderId="1" xfId="0" applyFont="1" applyBorder="1"/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4" fontId="9" fillId="2" borderId="4" xfId="0" applyNumberFormat="1" applyFont="1" applyFill="1" applyBorder="1"/>
    <xf numFmtId="0" fontId="12" fillId="2" borderId="1" xfId="0" applyFont="1" applyFill="1" applyBorder="1"/>
    <xf numFmtId="49" fontId="11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/>
    <xf numFmtId="4" fontId="0" fillId="0" borderId="1" xfId="0" applyNumberFormat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238125</xdr:rowOff>
    </xdr:from>
    <xdr:to>
      <xdr:col>0</xdr:col>
      <xdr:colOff>1082215</xdr:colOff>
      <xdr:row>0</xdr:row>
      <xdr:rowOff>933450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F1FCA9-8219-F2FE-0A4A-10110381A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38125"/>
          <a:ext cx="891715" cy="695325"/>
        </a:xfrm>
        <a:prstGeom prst="rect">
          <a:avLst/>
        </a:prstGeom>
      </xdr:spPr>
    </xdr:pic>
    <xdr:clientData/>
  </xdr:twoCellAnchor>
  <xdr:twoCellAnchor>
    <xdr:from>
      <xdr:col>0</xdr:col>
      <xdr:colOff>1295400</xdr:colOff>
      <xdr:row>0</xdr:row>
      <xdr:rowOff>228600</xdr:rowOff>
    </xdr:from>
    <xdr:to>
      <xdr:col>4</xdr:col>
      <xdr:colOff>657225</xdr:colOff>
      <xdr:row>0</xdr:row>
      <xdr:rowOff>790575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3C3CFC0-3347-DD85-0DF2-8534AC893A2E}"/>
            </a:ext>
          </a:extLst>
        </xdr:cNvPr>
        <xdr:cNvSpPr txBox="1">
          <a:spLocks noChangeArrowheads="1"/>
        </xdr:cNvSpPr>
      </xdr:nvSpPr>
      <xdr:spPr bwMode="auto">
        <a:xfrm>
          <a:off x="1295400" y="228600"/>
          <a:ext cx="7010400" cy="561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hr-HR" sz="11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SPECIJALNA BOLNICA ZA KRONIČNE BOLESTI DJEČJE DOBI GORNJA BISTRA                                                                                                             </a:t>
          </a: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Bolnička 21, 10 298 Donja Bistra                                                                                                                                                                                                                                            OIB</a:t>
          </a:r>
          <a:r>
            <a:rPr lang="hr-HR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19953159816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Tel: 01/3391-111 Fax: 01/3315-275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hr-HR" sz="100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                                   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zoomScale="115" zoomScaleNormal="115" workbookViewId="0">
      <selection activeCell="A31" sqref="A31:C31"/>
    </sheetView>
  </sheetViews>
  <sheetFormatPr defaultRowHeight="15" x14ac:dyDescent="0.25"/>
  <cols>
    <col min="1" max="1" width="49.28515625" customWidth="1"/>
    <col min="2" max="2" width="20.140625" style="4" customWidth="1"/>
    <col min="3" max="3" width="26.7109375" style="4" customWidth="1"/>
    <col min="4" max="4" width="18.5703125" style="16" customWidth="1"/>
    <col min="5" max="5" width="83" customWidth="1"/>
    <col min="8" max="8" width="16.42578125" customWidth="1"/>
  </cols>
  <sheetData>
    <row r="1" spans="1:5" ht="105.75" customHeight="1" x14ac:dyDescent="0.25">
      <c r="A1" s="33"/>
      <c r="B1" s="33"/>
      <c r="C1" s="33"/>
      <c r="D1" s="33"/>
      <c r="E1" s="33"/>
    </row>
    <row r="2" spans="1:5" ht="26.25" customHeight="1" x14ac:dyDescent="0.25">
      <c r="A2" s="38" t="s">
        <v>8</v>
      </c>
      <c r="B2" s="38"/>
      <c r="C2" s="38"/>
      <c r="D2" s="38"/>
      <c r="E2" s="38"/>
    </row>
    <row r="3" spans="1:5" ht="18.75" x14ac:dyDescent="0.3">
      <c r="A3" s="34" t="s">
        <v>21</v>
      </c>
      <c r="B3" s="34"/>
      <c r="C3" s="34"/>
      <c r="D3" s="34"/>
      <c r="E3" s="34"/>
    </row>
    <row r="5" spans="1:5" s="1" customFormat="1" ht="24" customHeight="1" x14ac:dyDescent="0.25">
      <c r="A5" s="39" t="s">
        <v>12</v>
      </c>
      <c r="B5" s="39"/>
      <c r="C5" s="39"/>
      <c r="D5" s="35" t="s">
        <v>3</v>
      </c>
      <c r="E5" s="37" t="s">
        <v>4</v>
      </c>
    </row>
    <row r="6" spans="1:5" s="3" customFormat="1" ht="22.5" customHeight="1" x14ac:dyDescent="0.25">
      <c r="A6" s="5" t="s">
        <v>0</v>
      </c>
      <c r="B6" s="5" t="s">
        <v>1</v>
      </c>
      <c r="C6" s="5" t="s">
        <v>2</v>
      </c>
      <c r="D6" s="36"/>
      <c r="E6" s="37"/>
    </row>
    <row r="7" spans="1:5" s="3" customFormat="1" ht="22.5" customHeight="1" x14ac:dyDescent="0.25">
      <c r="A7" s="18" t="s">
        <v>26</v>
      </c>
      <c r="B7" s="24" t="s">
        <v>29</v>
      </c>
      <c r="C7" s="24" t="s">
        <v>27</v>
      </c>
      <c r="D7" s="16">
        <v>3471.1</v>
      </c>
      <c r="E7" s="9" t="s">
        <v>25</v>
      </c>
    </row>
    <row r="8" spans="1:5" s="3" customFormat="1" ht="22.5" customHeight="1" x14ac:dyDescent="0.25">
      <c r="A8" s="18" t="s">
        <v>26</v>
      </c>
      <c r="B8" s="24" t="s">
        <v>29</v>
      </c>
      <c r="C8" s="24" t="s">
        <v>27</v>
      </c>
      <c r="D8" s="25">
        <v>468.06</v>
      </c>
      <c r="E8" s="9" t="s">
        <v>24</v>
      </c>
    </row>
    <row r="9" spans="1:5" s="3" customFormat="1" ht="22.5" customHeight="1" x14ac:dyDescent="0.25">
      <c r="A9" s="19" t="s">
        <v>28</v>
      </c>
      <c r="B9" s="20"/>
      <c r="C9" s="21"/>
      <c r="D9" s="22">
        <f>D7+D8</f>
        <v>3939.16</v>
      </c>
      <c r="E9" s="23"/>
    </row>
    <row r="10" spans="1:5" s="15" customFormat="1" ht="21.75" customHeight="1" x14ac:dyDescent="0.25">
      <c r="A10" s="18" t="s">
        <v>14</v>
      </c>
      <c r="B10" s="24" t="s">
        <v>11</v>
      </c>
      <c r="C10" s="24" t="s">
        <v>11</v>
      </c>
      <c r="D10" s="16">
        <v>2388.89</v>
      </c>
      <c r="E10" s="9" t="s">
        <v>10</v>
      </c>
    </row>
    <row r="11" spans="1:5" s="15" customFormat="1" ht="16.5" customHeight="1" x14ac:dyDescent="0.25">
      <c r="A11" s="19" t="s">
        <v>15</v>
      </c>
      <c r="B11" s="20"/>
      <c r="C11" s="21"/>
      <c r="D11" s="22">
        <f>D10</f>
        <v>2388.89</v>
      </c>
      <c r="E11" s="23"/>
    </row>
    <row r="12" spans="1:5" s="15" customFormat="1" ht="21" customHeight="1" x14ac:dyDescent="0.25">
      <c r="A12" s="18" t="s">
        <v>17</v>
      </c>
      <c r="B12" s="24" t="s">
        <v>11</v>
      </c>
      <c r="C12" s="24" t="s">
        <v>11</v>
      </c>
      <c r="D12" s="16">
        <v>1310.79</v>
      </c>
      <c r="E12" s="9" t="s">
        <v>10</v>
      </c>
    </row>
    <row r="13" spans="1:5" s="15" customFormat="1" ht="16.5" customHeight="1" x14ac:dyDescent="0.25">
      <c r="A13" s="19" t="s">
        <v>15</v>
      </c>
      <c r="B13" s="20"/>
      <c r="C13" s="21"/>
      <c r="D13" s="22">
        <f>D12</f>
        <v>1310.79</v>
      </c>
      <c r="E13" s="23"/>
    </row>
    <row r="14" spans="1:5" s="15" customFormat="1" ht="20.25" customHeight="1" x14ac:dyDescent="0.25">
      <c r="A14" s="18" t="s">
        <v>20</v>
      </c>
      <c r="B14" s="24" t="s">
        <v>11</v>
      </c>
      <c r="C14" s="24" t="s">
        <v>11</v>
      </c>
      <c r="D14" s="17">
        <v>4343.43</v>
      </c>
      <c r="E14" s="9" t="s">
        <v>10</v>
      </c>
    </row>
    <row r="15" spans="1:5" s="15" customFormat="1" ht="21.75" customHeight="1" x14ac:dyDescent="0.25">
      <c r="A15" s="19" t="s">
        <v>15</v>
      </c>
      <c r="B15" s="20"/>
      <c r="C15" s="21"/>
      <c r="D15" s="22">
        <f>D14</f>
        <v>4343.43</v>
      </c>
      <c r="E15" s="23"/>
    </row>
    <row r="16" spans="1:5" s="15" customFormat="1" ht="24" customHeight="1" x14ac:dyDescent="0.25">
      <c r="A16" s="18" t="s">
        <v>23</v>
      </c>
      <c r="B16" s="24" t="s">
        <v>11</v>
      </c>
      <c r="C16" s="24" t="s">
        <v>11</v>
      </c>
      <c r="D16" s="17">
        <v>310.25</v>
      </c>
      <c r="E16" s="9" t="s">
        <v>10</v>
      </c>
    </row>
    <row r="17" spans="1:8" s="15" customFormat="1" ht="16.5" customHeight="1" x14ac:dyDescent="0.25">
      <c r="A17" s="19" t="s">
        <v>15</v>
      </c>
      <c r="B17" s="20"/>
      <c r="C17" s="21"/>
      <c r="D17" s="22">
        <f>D16</f>
        <v>310.25</v>
      </c>
      <c r="E17" s="23"/>
    </row>
    <row r="18" spans="1:8" s="15" customFormat="1" ht="24" customHeight="1" x14ac:dyDescent="0.25">
      <c r="A18" s="18" t="s">
        <v>30</v>
      </c>
      <c r="B18" s="24" t="s">
        <v>11</v>
      </c>
      <c r="C18" s="24" t="s">
        <v>11</v>
      </c>
      <c r="D18" s="17">
        <v>8.9</v>
      </c>
      <c r="E18" s="9" t="s">
        <v>32</v>
      </c>
    </row>
    <row r="19" spans="1:8" s="15" customFormat="1" ht="16.5" customHeight="1" x14ac:dyDescent="0.25">
      <c r="A19" s="19" t="s">
        <v>15</v>
      </c>
      <c r="B19" s="20"/>
      <c r="C19" s="21"/>
      <c r="D19" s="22">
        <f>D18</f>
        <v>8.9</v>
      </c>
      <c r="E19" s="23"/>
    </row>
    <row r="20" spans="1:8" s="15" customFormat="1" ht="24" customHeight="1" x14ac:dyDescent="0.25">
      <c r="A20" s="18" t="s">
        <v>31</v>
      </c>
      <c r="B20" s="24" t="s">
        <v>11</v>
      </c>
      <c r="C20" s="24" t="s">
        <v>11</v>
      </c>
      <c r="D20" s="17">
        <v>194</v>
      </c>
      <c r="E20" s="9" t="s">
        <v>32</v>
      </c>
    </row>
    <row r="21" spans="1:8" s="15" customFormat="1" ht="18.75" customHeight="1" x14ac:dyDescent="0.25">
      <c r="A21" s="19" t="s">
        <v>28</v>
      </c>
      <c r="B21" s="20"/>
      <c r="C21" s="21"/>
      <c r="D21" s="22">
        <f>D20</f>
        <v>194</v>
      </c>
      <c r="E21" s="23"/>
    </row>
    <row r="22" spans="1:8" s="15" customFormat="1" ht="25.5" customHeight="1" x14ac:dyDescent="0.25">
      <c r="A22" s="18" t="s">
        <v>33</v>
      </c>
      <c r="B22" s="24" t="s">
        <v>11</v>
      </c>
      <c r="C22" s="24" t="s">
        <v>11</v>
      </c>
      <c r="D22" s="17">
        <v>45</v>
      </c>
      <c r="E22" s="9" t="s">
        <v>32</v>
      </c>
    </row>
    <row r="23" spans="1:8" s="15" customFormat="1" ht="24" customHeight="1" x14ac:dyDescent="0.25">
      <c r="A23" s="19" t="s">
        <v>28</v>
      </c>
      <c r="B23" s="20"/>
      <c r="C23" s="21"/>
      <c r="D23" s="22">
        <f>D22</f>
        <v>45</v>
      </c>
      <c r="E23" s="23"/>
    </row>
    <row r="24" spans="1:8" s="15" customFormat="1" ht="24" customHeight="1" x14ac:dyDescent="0.25">
      <c r="A24" s="18" t="s">
        <v>34</v>
      </c>
      <c r="B24" s="24" t="s">
        <v>35</v>
      </c>
      <c r="C24" s="24" t="s">
        <v>27</v>
      </c>
      <c r="D24" s="17">
        <v>668.85</v>
      </c>
      <c r="E24" s="9" t="s">
        <v>36</v>
      </c>
    </row>
    <row r="25" spans="1:8" s="15" customFormat="1" ht="24" customHeight="1" x14ac:dyDescent="0.25">
      <c r="A25" s="19" t="s">
        <v>28</v>
      </c>
      <c r="B25" s="20"/>
      <c r="C25" s="21"/>
      <c r="D25" s="22">
        <f>D24</f>
        <v>668.85</v>
      </c>
      <c r="E25" s="23"/>
    </row>
    <row r="26" spans="1:8" s="15" customFormat="1" ht="24" customHeight="1" x14ac:dyDescent="0.25">
      <c r="A26" s="18" t="s">
        <v>37</v>
      </c>
      <c r="B26" s="24" t="s">
        <v>38</v>
      </c>
      <c r="C26" s="24" t="s">
        <v>27</v>
      </c>
      <c r="D26" s="17">
        <v>85</v>
      </c>
      <c r="E26" s="9" t="s">
        <v>39</v>
      </c>
    </row>
    <row r="27" spans="1:8" s="15" customFormat="1" ht="24" customHeight="1" x14ac:dyDescent="0.25">
      <c r="A27" s="19"/>
      <c r="B27" s="20"/>
      <c r="C27" s="21"/>
      <c r="D27" s="22">
        <f>D26</f>
        <v>85</v>
      </c>
      <c r="E27" s="23"/>
    </row>
    <row r="28" spans="1:8" ht="27.75" customHeight="1" x14ac:dyDescent="0.35">
      <c r="A28" s="30" t="s">
        <v>22</v>
      </c>
      <c r="B28" s="31"/>
      <c r="C28" s="32"/>
      <c r="D28" s="13">
        <f>+D11+D13+D15+D17+D9+D19+D21+D23+D25+D27</f>
        <v>13294.27</v>
      </c>
      <c r="E28" s="14"/>
      <c r="H28" s="15"/>
    </row>
    <row r="29" spans="1:8" ht="35.25" customHeight="1" x14ac:dyDescent="0.25">
      <c r="A29" s="7"/>
      <c r="B29" s="8"/>
      <c r="C29" s="8"/>
      <c r="E29" s="7"/>
      <c r="H29" s="15"/>
    </row>
    <row r="30" spans="1:8" ht="18.75" x14ac:dyDescent="0.25">
      <c r="A30" s="40" t="s">
        <v>13</v>
      </c>
      <c r="B30" s="40"/>
      <c r="C30" s="41"/>
      <c r="D30" s="12" t="s">
        <v>3</v>
      </c>
      <c r="E30" s="10" t="s">
        <v>4</v>
      </c>
      <c r="H30" s="15"/>
    </row>
    <row r="31" spans="1:8" x14ac:dyDescent="0.25">
      <c r="A31" s="27"/>
      <c r="B31" s="27"/>
      <c r="C31" s="27"/>
      <c r="D31" s="26">
        <v>230363.56</v>
      </c>
      <c r="E31" s="9" t="s">
        <v>5</v>
      </c>
      <c r="H31" s="15"/>
    </row>
    <row r="32" spans="1:8" x14ac:dyDescent="0.25">
      <c r="A32" s="11"/>
      <c r="B32" s="11"/>
      <c r="C32" s="11"/>
      <c r="D32" s="26">
        <v>16362.18</v>
      </c>
      <c r="E32" s="9" t="s">
        <v>18</v>
      </c>
      <c r="H32" s="15"/>
    </row>
    <row r="33" spans="1:8" x14ac:dyDescent="0.25">
      <c r="A33" s="27"/>
      <c r="B33" s="27"/>
      <c r="C33" s="27"/>
      <c r="D33" s="26">
        <v>39197.040000000001</v>
      </c>
      <c r="E33" s="9" t="s">
        <v>6</v>
      </c>
      <c r="H33" s="15"/>
    </row>
    <row r="34" spans="1:8" x14ac:dyDescent="0.25">
      <c r="A34" s="27"/>
      <c r="B34" s="27"/>
      <c r="C34" s="27"/>
      <c r="D34" s="26">
        <v>5038.59</v>
      </c>
      <c r="E34" s="9" t="s">
        <v>19</v>
      </c>
      <c r="H34" s="15"/>
    </row>
    <row r="35" spans="1:8" s="2" customFormat="1" x14ac:dyDescent="0.25">
      <c r="A35" s="27"/>
      <c r="B35" s="27"/>
      <c r="C35" s="27"/>
      <c r="D35" s="26">
        <v>4342.46</v>
      </c>
      <c r="E35" s="9" t="s">
        <v>9</v>
      </c>
      <c r="H35" s="15"/>
    </row>
    <row r="36" spans="1:8" s="2" customFormat="1" x14ac:dyDescent="0.25">
      <c r="A36" s="11"/>
      <c r="B36" s="11"/>
      <c r="C36" s="11"/>
      <c r="D36" s="26">
        <v>6553.71</v>
      </c>
      <c r="E36" s="9" t="s">
        <v>24</v>
      </c>
      <c r="H36" s="15"/>
    </row>
    <row r="37" spans="1:8" x14ac:dyDescent="0.25">
      <c r="A37" s="28"/>
      <c r="B37" s="28"/>
      <c r="C37" s="28"/>
      <c r="D37" s="25">
        <v>1016.07</v>
      </c>
      <c r="E37" s="9" t="s">
        <v>7</v>
      </c>
      <c r="H37" s="15"/>
    </row>
    <row r="38" spans="1:8" ht="21" x14ac:dyDescent="0.35">
      <c r="A38" s="29" t="str">
        <f>A28</f>
        <v>UKUPNO ZA VELJAČA 2026.:</v>
      </c>
      <c r="B38" s="29"/>
      <c r="C38" s="29"/>
      <c r="D38" s="13">
        <f>SUM(D31:D37)</f>
        <v>302873.61000000004</v>
      </c>
      <c r="E38" s="6"/>
      <c r="H38" s="15"/>
    </row>
    <row r="39" spans="1:8" ht="17.25" customHeight="1" x14ac:dyDescent="0.25">
      <c r="D39" s="16" t="s">
        <v>16</v>
      </c>
      <c r="H39" s="15"/>
    </row>
    <row r="40" spans="1:8" x14ac:dyDescent="0.25">
      <c r="E40" s="17"/>
    </row>
    <row r="41" spans="1:8" x14ac:dyDescent="0.25">
      <c r="E41" s="17"/>
      <c r="G41" s="17"/>
    </row>
    <row r="50" spans="5:5" x14ac:dyDescent="0.25">
      <c r="E50" s="17"/>
    </row>
    <row r="51" spans="5:5" x14ac:dyDescent="0.25">
      <c r="E51" s="17"/>
    </row>
    <row r="53" spans="5:5" x14ac:dyDescent="0.25">
      <c r="E53" s="17"/>
    </row>
  </sheetData>
  <mergeCells count="14">
    <mergeCell ref="A28:C28"/>
    <mergeCell ref="A1:E1"/>
    <mergeCell ref="A5:C5"/>
    <mergeCell ref="A2:E2"/>
    <mergeCell ref="A3:E3"/>
    <mergeCell ref="D5:D6"/>
    <mergeCell ref="E5:E6"/>
    <mergeCell ref="A35:C35"/>
    <mergeCell ref="A37:C37"/>
    <mergeCell ref="A38:C38"/>
    <mergeCell ref="A30:C30"/>
    <mergeCell ref="A31:C31"/>
    <mergeCell ref="A33:C33"/>
    <mergeCell ref="A34:C34"/>
  </mergeCells>
  <phoneticPr fontId="4" type="noConversion"/>
  <pageMargins left="0.7" right="0.7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Veljača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Borovec</dc:creator>
  <cp:lastModifiedBy>Sanja Borovec</cp:lastModifiedBy>
  <cp:lastPrinted>2024-08-19T09:25:10Z</cp:lastPrinted>
  <dcterms:created xsi:type="dcterms:W3CDTF">2024-02-16T08:58:02Z</dcterms:created>
  <dcterms:modified xsi:type="dcterms:W3CDTF">2026-03-16T09:37:35Z</dcterms:modified>
</cp:coreProperties>
</file>